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F81E93F5-CA5E-4A62-9E02-2FFFCC07A742}"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Checklist'!$B$1:$H$59</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39" i="4" l="1"/>
  <c r="J38" i="4"/>
  <c r="J37" i="4"/>
  <c r="J36" i="4"/>
  <c r="J35" i="4"/>
  <c r="J34" i="4"/>
  <c r="J33" i="4"/>
  <c r="J32" i="4"/>
  <c r="J22" i="4"/>
  <c r="J31" i="4"/>
  <c r="J30" i="4"/>
  <c r="J29" i="4"/>
  <c r="J28" i="4"/>
  <c r="J27" i="4"/>
  <c r="J26" i="4"/>
  <c r="J25" i="4"/>
  <c r="J24" i="4"/>
  <c r="J23" i="4"/>
  <c r="J21" i="4"/>
  <c r="J20" i="4"/>
  <c r="J19" i="4"/>
  <c r="J18" i="4"/>
  <c r="J17" i="4" l="1"/>
  <c r="H7" i="4" l="1"/>
</calcChain>
</file>

<file path=xl/sharedStrings.xml><?xml version="1.0" encoding="utf-8"?>
<sst xmlns="http://schemas.openxmlformats.org/spreadsheetml/2006/main" count="66" uniqueCount="58">
  <si>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</si>
  <si>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</si>
  <si>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</si>
  <si>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</si>
  <si>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</si>
  <si>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</si>
  <si>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</si>
  <si>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</si>
  <si>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</si>
  <si>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</si>
  <si>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</si>
  <si>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</si>
  <si>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</si>
  <si>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</si>
  <si>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</si>
  <si>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</si>
  <si>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</si>
  <si>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</si>
  <si>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</si>
  <si>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</si>
  <si>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</si>
  <si>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</si>
  <si>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</si>
  <si>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</si>
  <si>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</si>
  <si>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</si>
  <si>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</si>
  <si>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</si>
  <si>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</si>
  <si>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</si>
  <si>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</si>
  <si>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526 Approach Slabs</t>
  </si>
  <si>
    <r>
      <t xml:space="preserve">Does the bid item require QC/QA Concrete?
</t>
    </r>
    <r>
      <rPr>
        <b/>
        <sz val="10"/>
        <rFont val="Times New Roman"/>
        <family val="1"/>
      </rPr>
      <t>If yes, document that the Contractor followed the approved Quality Control Plan (QCP)and QA testing was performed according to 455.</t>
    </r>
  </si>
  <si>
    <t>499 / 511.03 / 1126</t>
  </si>
  <si>
    <r>
      <t xml:space="preserve">Does the Concrete Job Mix Formula (JMF)  supplied match the Engineer approved JMF? </t>
    </r>
    <r>
      <rPr>
        <b/>
        <sz val="10"/>
        <rFont val="Times New Roman"/>
        <family val="1"/>
      </rPr>
      <t>Document the approved JMF.</t>
    </r>
  </si>
  <si>
    <t xml:space="preserve">Did the Contractor use epoxy coated reinforcing steel according to 509, preformed joint sealer according to 705.03, joint sealer according to 705.04 or 705.11 and Class QC 2 concrete according to 499? </t>
  </si>
  <si>
    <t>Never</t>
  </si>
  <si>
    <t>Construction</t>
  </si>
  <si>
    <t>Was subgrade wetted immediately prior to concrete placement?</t>
  </si>
  <si>
    <t>Was the epoxy coated rebar tied at every intersection except when spacing of intersections was less then 1 foot  in each direction in which case they were tied at every other intersection?</t>
  </si>
  <si>
    <t>STD AS-1</t>
  </si>
  <si>
    <t>Was epoxy coated reinforcing steel placed as detailed in Bridge Standard Drawing AS-1?</t>
  </si>
  <si>
    <t>Was Type A Waterproofing applied to the face of the deck, backwall, or beams as shown in Bridge Standard Drawing AS-1-prior to placing concrete for the approach slab?</t>
  </si>
  <si>
    <t>Was the top of the Porous backfill exposed at abutment seat?</t>
  </si>
  <si>
    <t>Was the compaction of the approach slab subgrade, or subbase, documented on the C-EW-5 form?</t>
  </si>
  <si>
    <t>Did the Contractor furnish true and straight steel or wooden side forms, that did not vary more than 1/8 inch  from a 10-foot straightedge and were securely braced and held to the line and grade shown on the plans?</t>
  </si>
  <si>
    <t>Was a description of proposed placing equipment submitted for approval 24 hour in advance?</t>
  </si>
  <si>
    <t xml:space="preserve">Did the Contractor have method to place concrete with &lt; 5 foot free fall? </t>
  </si>
  <si>
    <t>Did the Contractor mechanically screed, at a vibration frequency of 1500 to 5000 pulses per minute, the concrete surface to the proper elevation in one complete pass with a minimum of hand finishing?</t>
  </si>
  <si>
    <t>Was evaporation rate determined and documented using Figure 1 in ACI 308?</t>
  </si>
  <si>
    <t>526.04 / 511.10</t>
  </si>
  <si>
    <t>Was concrete finished with a broom drag and without water or evaporation retardant being  used?</t>
  </si>
  <si>
    <t>If the approach slab was to serve as a wearing surface, did the Contractor finish and test the surface according to 451.13, and diamond groove the surface according to 511.17?</t>
  </si>
  <si>
    <t>Was proper curing material properly applied as soon as possible 511.14.A?</t>
  </si>
  <si>
    <t>526.05 / 511.14.A</t>
  </si>
  <si>
    <t>Were curbs placed monolithically with approach slab?</t>
  </si>
  <si>
    <t>Were the approach slabs opened to traffic according to Table 511.14-1A or Table 511.14B?</t>
  </si>
  <si>
    <t>For superstructure concrete on projects with PN 555, did contractor collect surface smoothness measurements for both wheel paths in each proposed travel lane 250 feet from the end of each approach slab?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</si>
</sst>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2" fillId="0" borderId="6" xfId="0" applyFont="1" applyBorder="1" applyAlignment="1">
      <alignment horizontal="left"/>
    </xf>
    <xf numFmtId="0" fontId="2" fillId="0" borderId="5"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59"/>
  <sheetViews>
    <sheetView showGridLines="0" tabSelected="1" topLeftCell="A14" zoomScale="93" zoomScaleNormal="93" workbookViewId="0">
      <selection activeCell="E35" sqref="E35"/>
    </sheetView>
  </sheetViews>
  <sheetFormatPr defaultColWidth="8.6640625" defaultRowHeight="13.2" x14ac:dyDescent="0.25"/>
  <cols>
    <col min="1" max="1" width="1.5546875" style="12" customWidth="1"/>
    <col min="2" max="2" width="12.44140625" style="12" customWidth="1"/>
    <col min="3" max="3" width="37.5546875" style="12" customWidth="1"/>
    <col min="4" max="4" width="18" style="12" customWidth="1"/>
    <col min="5" max="5" width="20.6640625" style="12" customWidth="1"/>
    <col min="6" max="6" width="9.5546875" style="12" customWidth="1"/>
    <col min="7" max="7" width="40.6640625" style="12" customWidth="1"/>
    <col min="8" max="8" width="12.6640625" style="12" customWidth="1"/>
    <col min="9" max="16384" width="8.6640625" style="12"/>
  </cols>
  <sheetData>
    <row r="1" spans="2:27" ht="15.6" x14ac:dyDescent="0.25">
      <c r="B1" s="49"/>
      <c r="C1" s="50"/>
      <c r="D1" s="42"/>
      <c r="E1" s="42"/>
      <c r="F1" s="42"/>
      <c r="G1" s="42"/>
      <c r="H1" s="42"/>
    </row>
    <row r="2" spans="2:27" ht="13.8" x14ac:dyDescent="0.25">
      <c r="B2" s="41"/>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31</v>
      </c>
      <c r="C5" s="4"/>
      <c r="D5" s="4"/>
      <c r="E5" s="4"/>
      <c r="F5" s="4"/>
      <c r="G5" s="41"/>
      <c r="H5" s="13"/>
    </row>
    <row r="6" spans="2:27" ht="17.399999999999999" x14ac:dyDescent="0.3">
      <c r="B6" s="4"/>
      <c r="C6" s="4"/>
      <c r="D6" s="4"/>
      <c r="E6" s="4"/>
      <c r="F6" s="4"/>
      <c r="G6" s="4"/>
      <c r="H6" s="13"/>
    </row>
    <row r="7" spans="2:27" ht="17.399999999999999" x14ac:dyDescent="0.3">
      <c r="B7" s="5" t="s">
        <v>0</v>
      </c>
      <c r="C7" s="31"/>
      <c r="D7" s="1"/>
      <c r="E7" s="1"/>
      <c r="F7" s="1"/>
      <c r="G7" s="32" t="s">
        <v>12</v>
      </c>
      <c r="H7" s="33">
        <f>SUM(J17:J52)</f>
        <v>0</v>
      </c>
    </row>
    <row r="8" spans="2:27" s="28" customFormat="1" ht="15.6" x14ac:dyDescent="0.25">
      <c r="B8" s="23" t="s">
        <v>13</v>
      </c>
      <c r="C8" s="34"/>
      <c r="D8" s="23" t="s">
        <v>14</v>
      </c>
      <c r="E8" s="34"/>
      <c r="F8" s="23" t="s">
        <v>15</v>
      </c>
      <c r="G8" s="51"/>
      <c r="H8" s="52"/>
      <c r="AA8" s="12"/>
    </row>
    <row r="9" spans="2:27" s="28" customFormat="1" ht="15.6" x14ac:dyDescent="0.25">
      <c r="B9" s="23" t="s">
        <v>16</v>
      </c>
      <c r="C9" s="34"/>
      <c r="D9" s="23" t="s">
        <v>17</v>
      </c>
      <c r="E9" s="51"/>
      <c r="F9" s="59"/>
      <c r="G9" s="59"/>
      <c r="H9" s="52"/>
    </row>
    <row r="10" spans="2:27" s="28" customFormat="1" ht="15.6" x14ac:dyDescent="0.25">
      <c r="B10" s="23" t="s">
        <v>18</v>
      </c>
      <c r="C10" s="34"/>
      <c r="D10" s="60" t="s">
        <v>19</v>
      </c>
      <c r="E10" s="60"/>
      <c r="F10" s="61"/>
      <c r="G10" s="61"/>
      <c r="H10" s="62"/>
    </row>
    <row r="11" spans="2:27" s="28" customFormat="1" ht="15.6" x14ac:dyDescent="0.25">
      <c r="B11" s="23" t="s">
        <v>20</v>
      </c>
      <c r="C11" s="63"/>
      <c r="D11" s="63"/>
      <c r="E11" s="63"/>
      <c r="F11" s="63"/>
      <c r="G11" s="63"/>
      <c r="H11" s="63"/>
    </row>
    <row r="12" spans="2:27" s="28" customFormat="1" ht="15.6" x14ac:dyDescent="0.25">
      <c r="B12" s="23" t="s">
        <v>21</v>
      </c>
      <c r="C12" s="63"/>
      <c r="D12" s="63"/>
      <c r="E12" s="63"/>
      <c r="F12" s="63"/>
      <c r="G12" s="63"/>
      <c r="H12" s="63"/>
    </row>
    <row r="13" spans="2:27" s="28" customFormat="1" ht="15.6" x14ac:dyDescent="0.25">
      <c r="B13" s="6"/>
      <c r="C13" s="35"/>
      <c r="D13" s="21"/>
      <c r="E13" s="6"/>
      <c r="F13" s="6"/>
      <c r="G13" s="36"/>
      <c r="H13" s="37"/>
    </row>
    <row r="14" spans="2:27" s="28" customFormat="1" ht="17.399999999999999" x14ac:dyDescent="0.3">
      <c r="B14" s="7" t="s">
        <v>1</v>
      </c>
      <c r="C14" s="35"/>
      <c r="D14" s="21"/>
      <c r="E14" s="8"/>
      <c r="F14" s="36"/>
      <c r="G14" s="36"/>
      <c r="H14" s="37"/>
    </row>
    <row r="15" spans="2:27" s="29" customFormat="1" ht="31.2" x14ac:dyDescent="0.25">
      <c r="B15" s="38" t="s">
        <v>22</v>
      </c>
      <c r="C15" s="38" t="s">
        <v>11</v>
      </c>
      <c r="D15" s="3" t="s">
        <v>8</v>
      </c>
      <c r="E15" s="3" t="s">
        <v>3</v>
      </c>
      <c r="F15" s="3" t="s">
        <v>6</v>
      </c>
      <c r="G15" s="3" t="s">
        <v>7</v>
      </c>
      <c r="H15" s="3" t="s">
        <v>9</v>
      </c>
      <c r="AA15" s="28"/>
    </row>
    <row r="16" spans="2:27" ht="15" customHeight="1" x14ac:dyDescent="0.25">
      <c r="B16" s="56" t="s">
        <v>28</v>
      </c>
      <c r="C16" s="57"/>
      <c r="D16" s="57"/>
      <c r="E16" s="57"/>
      <c r="F16" s="57"/>
      <c r="G16" s="57"/>
      <c r="H16" s="58"/>
      <c r="AA16" s="29"/>
    </row>
    <row r="17" spans="2:40" s="2" customFormat="1" ht="95.4" customHeight="1" x14ac:dyDescent="0.25">
      <c r="B17" s="40"/>
      <c r="C17" s="14" t="s">
        <v>29</v>
      </c>
      <c r="D17" s="15" t="s">
        <v>27</v>
      </c>
      <c r="E17" s="11"/>
      <c r="F17" s="11"/>
      <c r="G17" s="24" t="s">
        <v>26</v>
      </c>
      <c r="H17" s="40"/>
      <c r="J17" s="39">
        <f t="shared" ref="J17:J39" si="0">IF(H17="N",1,0)</f>
        <v>0</v>
      </c>
      <c r="AA17" s="12"/>
    </row>
    <row r="18" spans="2:40" s="16" customFormat="1" ht="58.5" customHeight="1" x14ac:dyDescent="0.25">
      <c r="B18" s="40"/>
      <c r="C18" s="9" t="s">
        <v>30</v>
      </c>
      <c r="D18" s="15" t="s">
        <v>27</v>
      </c>
      <c r="E18" s="11"/>
      <c r="F18" s="11"/>
      <c r="G18" s="24" t="s">
        <v>26</v>
      </c>
      <c r="H18" s="40"/>
      <c r="I18" s="19"/>
      <c r="J18" s="39">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s="2" customFormat="1" ht="72" customHeight="1" x14ac:dyDescent="0.25">
      <c r="B19" s="40"/>
      <c r="C19" s="14" t="s">
        <v>35</v>
      </c>
      <c r="D19" s="15">
        <v>526.02</v>
      </c>
      <c r="E19" s="44"/>
      <c r="F19" s="25"/>
      <c r="G19" s="48"/>
      <c r="H19" s="40"/>
      <c r="J19" s="39">
        <f t="shared" si="0"/>
        <v>0</v>
      </c>
    </row>
    <row r="20" spans="2:40" s="2" customFormat="1" ht="50.1" customHeight="1" x14ac:dyDescent="0.25">
      <c r="B20" s="40"/>
      <c r="C20" s="14" t="s">
        <v>34</v>
      </c>
      <c r="D20" s="15" t="s">
        <v>33</v>
      </c>
      <c r="E20" s="44"/>
      <c r="F20" s="24" t="s">
        <v>36</v>
      </c>
      <c r="G20" s="10" t="s">
        <v>26</v>
      </c>
      <c r="H20" s="40"/>
      <c r="J20" s="39">
        <f t="shared" si="0"/>
        <v>0</v>
      </c>
    </row>
    <row r="21" spans="2:40" s="2" customFormat="1" ht="63.6" customHeight="1" x14ac:dyDescent="0.25">
      <c r="B21" s="40"/>
      <c r="C21" s="14" t="s">
        <v>32</v>
      </c>
      <c r="D21" s="15">
        <v>455.02</v>
      </c>
      <c r="E21" s="44"/>
      <c r="F21" s="25"/>
      <c r="G21" s="10" t="s">
        <v>26</v>
      </c>
      <c r="H21" s="40"/>
      <c r="J21" s="39">
        <f t="shared" si="0"/>
        <v>0</v>
      </c>
    </row>
    <row r="22" spans="2:40" s="2" customFormat="1" ht="15" customHeight="1" x14ac:dyDescent="0.25">
      <c r="B22" s="56" t="s">
        <v>37</v>
      </c>
      <c r="C22" s="57"/>
      <c r="D22" s="57"/>
      <c r="E22" s="57"/>
      <c r="F22" s="57"/>
      <c r="G22" s="57"/>
      <c r="H22" s="58"/>
      <c r="I22" s="19"/>
      <c r="J22" s="39">
        <f>IF(H22="N",1,0)</f>
        <v>0</v>
      </c>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2:40" s="16" customFormat="1" ht="73.5" customHeight="1" x14ac:dyDescent="0.25">
      <c r="B23" s="40"/>
      <c r="C23" s="14" t="s">
        <v>45</v>
      </c>
      <c r="D23" s="15">
        <v>526.03</v>
      </c>
      <c r="E23" s="44"/>
      <c r="F23" s="25"/>
      <c r="G23" s="43"/>
      <c r="H23" s="40"/>
      <c r="I23" s="19"/>
      <c r="J23" s="39">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50.1" customHeight="1" x14ac:dyDescent="0.25">
      <c r="B24" s="40"/>
      <c r="C24" s="14" t="s">
        <v>44</v>
      </c>
      <c r="D24" s="15">
        <v>526.01</v>
      </c>
      <c r="E24" s="44"/>
      <c r="F24" s="25"/>
      <c r="G24" s="43"/>
      <c r="H24" s="40"/>
      <c r="I24" s="19"/>
      <c r="J24" s="39">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50.1" customHeight="1" x14ac:dyDescent="0.25">
      <c r="B25" s="40"/>
      <c r="C25" s="14" t="s">
        <v>43</v>
      </c>
      <c r="D25" s="15">
        <v>526.01</v>
      </c>
      <c r="E25" s="44"/>
      <c r="F25" s="25"/>
      <c r="G25" s="43"/>
      <c r="H25" s="40"/>
      <c r="I25" s="19"/>
      <c r="J25" s="39">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50.1" customHeight="1" x14ac:dyDescent="0.25">
      <c r="B26" s="40"/>
      <c r="C26" s="14" t="s">
        <v>42</v>
      </c>
      <c r="D26" s="15" t="s">
        <v>40</v>
      </c>
      <c r="E26" s="44"/>
      <c r="F26" s="25"/>
      <c r="G26" s="43"/>
      <c r="H26" s="40"/>
      <c r="I26" s="19"/>
      <c r="J26" s="39">
        <f t="shared" si="0"/>
        <v>0</v>
      </c>
      <c r="K26" s="19"/>
      <c r="M26" s="19"/>
      <c r="N26" s="19"/>
      <c r="O26" s="19"/>
      <c r="P26" s="19"/>
      <c r="R26" s="19"/>
      <c r="S26" s="19"/>
      <c r="T26" s="19"/>
      <c r="U26" s="19"/>
      <c r="V26" s="19"/>
      <c r="W26" s="19"/>
    </row>
    <row r="27" spans="2:40" s="2" customFormat="1" ht="50.1" customHeight="1" x14ac:dyDescent="0.25">
      <c r="B27" s="40"/>
      <c r="C27" s="14" t="s">
        <v>41</v>
      </c>
      <c r="D27" s="15" t="s">
        <v>40</v>
      </c>
      <c r="E27" s="44"/>
      <c r="F27" s="25"/>
      <c r="G27" s="43"/>
      <c r="H27" s="40"/>
      <c r="J27" s="39">
        <f t="shared" si="0"/>
        <v>0</v>
      </c>
    </row>
    <row r="28" spans="2:40" s="2" customFormat="1" ht="59.4" customHeight="1" x14ac:dyDescent="0.25">
      <c r="B28" s="40"/>
      <c r="C28" s="14" t="s">
        <v>39</v>
      </c>
      <c r="D28" s="15">
        <v>526.03</v>
      </c>
      <c r="E28" s="44"/>
      <c r="F28" s="10" t="s">
        <v>26</v>
      </c>
      <c r="G28" s="43"/>
      <c r="H28" s="40"/>
      <c r="J28" s="39">
        <f t="shared" si="0"/>
        <v>0</v>
      </c>
    </row>
    <row r="29" spans="2:40" s="2" customFormat="1" ht="57.6" customHeight="1" x14ac:dyDescent="0.25">
      <c r="B29" s="40"/>
      <c r="C29" s="14" t="s">
        <v>38</v>
      </c>
      <c r="D29" s="15">
        <v>526.04</v>
      </c>
      <c r="E29" s="46"/>
      <c r="F29" s="45"/>
      <c r="G29" s="43"/>
      <c r="H29" s="40"/>
      <c r="J29" s="39">
        <f t="shared" si="0"/>
        <v>0</v>
      </c>
    </row>
    <row r="30" spans="2:40" s="2" customFormat="1" ht="50.1" customHeight="1" x14ac:dyDescent="0.25">
      <c r="B30" s="40"/>
      <c r="C30" s="14" t="s">
        <v>46</v>
      </c>
      <c r="D30" s="15">
        <v>511.07</v>
      </c>
      <c r="E30" s="46"/>
      <c r="F30" s="45"/>
      <c r="G30" s="9"/>
      <c r="H30" s="40"/>
      <c r="J30" s="39">
        <f t="shared" si="0"/>
        <v>0</v>
      </c>
    </row>
    <row r="31" spans="2:40" s="16" customFormat="1" ht="50.1" customHeight="1" x14ac:dyDescent="0.25">
      <c r="B31" s="40"/>
      <c r="C31" s="14" t="s">
        <v>47</v>
      </c>
      <c r="D31" s="15">
        <v>511.07</v>
      </c>
      <c r="E31" s="46"/>
      <c r="F31" s="45"/>
      <c r="G31" s="25"/>
      <c r="H31" s="40"/>
      <c r="I31" s="19"/>
      <c r="J31" s="39">
        <f t="shared" si="0"/>
        <v>0</v>
      </c>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2:40" s="2" customFormat="1" ht="69" customHeight="1" x14ac:dyDescent="0.25">
      <c r="B32" s="40"/>
      <c r="C32" s="14" t="s">
        <v>48</v>
      </c>
      <c r="D32" s="15">
        <v>526.04999999999995</v>
      </c>
      <c r="E32" s="46"/>
      <c r="F32" s="45"/>
      <c r="G32" s="9"/>
      <c r="H32" s="40"/>
      <c r="J32" s="39">
        <f t="shared" si="0"/>
        <v>0</v>
      </c>
    </row>
    <row r="33" spans="2:10" s="2" customFormat="1" ht="50.1" customHeight="1" x14ac:dyDescent="0.25">
      <c r="B33" s="40"/>
      <c r="C33" s="14" t="s">
        <v>49</v>
      </c>
      <c r="D33" s="15" t="s">
        <v>50</v>
      </c>
      <c r="E33" s="47"/>
      <c r="F33" s="43"/>
      <c r="G33" s="9"/>
      <c r="H33" s="40"/>
      <c r="J33" s="39">
        <f t="shared" si="0"/>
        <v>0</v>
      </c>
    </row>
    <row r="34" spans="2:10" s="2" customFormat="1" ht="50.1" customHeight="1" x14ac:dyDescent="0.25">
      <c r="B34" s="40"/>
      <c r="C34" s="14" t="s">
        <v>51</v>
      </c>
      <c r="D34" s="15" t="s">
        <v>50</v>
      </c>
      <c r="E34" s="47"/>
      <c r="F34" s="43"/>
      <c r="G34" s="9"/>
      <c r="H34" s="40"/>
      <c r="J34" s="39">
        <f t="shared" si="0"/>
        <v>0</v>
      </c>
    </row>
    <row r="35" spans="2:10" s="2" customFormat="1" ht="56.4" customHeight="1" x14ac:dyDescent="0.25">
      <c r="B35" s="40"/>
      <c r="C35" s="14" t="s">
        <v>52</v>
      </c>
      <c r="D35" s="15">
        <v>526.04999999999995</v>
      </c>
      <c r="E35" s="47"/>
      <c r="F35" s="10" t="s">
        <v>26</v>
      </c>
      <c r="G35" s="9"/>
      <c r="H35" s="40"/>
      <c r="J35" s="39">
        <f t="shared" si="0"/>
        <v>0</v>
      </c>
    </row>
    <row r="36" spans="2:10" s="2" customFormat="1" ht="50.1" customHeight="1" x14ac:dyDescent="0.25">
      <c r="B36" s="40"/>
      <c r="C36" s="14" t="s">
        <v>53</v>
      </c>
      <c r="D36" s="15" t="s">
        <v>54</v>
      </c>
      <c r="E36" s="47"/>
      <c r="F36" s="43"/>
      <c r="G36" s="9"/>
      <c r="H36" s="40"/>
      <c r="J36" s="39">
        <f t="shared" si="0"/>
        <v>0</v>
      </c>
    </row>
    <row r="37" spans="2:10" s="2" customFormat="1" ht="50.1" customHeight="1" x14ac:dyDescent="0.25">
      <c r="B37" s="40"/>
      <c r="C37" s="14" t="s">
        <v>55</v>
      </c>
      <c r="D37" s="15">
        <v>526.05999999999995</v>
      </c>
      <c r="E37" s="47"/>
      <c r="F37" s="43"/>
      <c r="G37" s="10"/>
      <c r="H37" s="40"/>
      <c r="J37" s="39">
        <f t="shared" si="0"/>
        <v>0</v>
      </c>
    </row>
    <row r="38" spans="2:10" s="2" customFormat="1" ht="50.1" customHeight="1" x14ac:dyDescent="0.25">
      <c r="B38" s="40"/>
      <c r="C38" s="14" t="s">
        <v>56</v>
      </c>
      <c r="D38" s="15">
        <v>526.05999999999995</v>
      </c>
      <c r="E38" s="47"/>
      <c r="F38" s="43"/>
      <c r="G38" s="10"/>
      <c r="H38" s="40"/>
      <c r="J38" s="39">
        <f t="shared" si="0"/>
        <v>0</v>
      </c>
    </row>
    <row r="39" spans="2:10" s="2" customFormat="1" ht="73.5" customHeight="1" x14ac:dyDescent="0.25">
      <c r="B39" s="40"/>
      <c r="C39" s="14" t="s">
        <v>57</v>
      </c>
      <c r="D39" s="15">
        <v>511.22</v>
      </c>
      <c r="E39" s="47"/>
      <c r="F39" s="43"/>
      <c r="G39" s="10"/>
      <c r="H39" s="40"/>
      <c r="J39" s="39">
        <f t="shared" si="0"/>
        <v>0</v>
      </c>
    </row>
    <row r="40" spans="2:10" s="2" customFormat="1" ht="15.6" customHeight="1" x14ac:dyDescent="0.25">
      <c r="D40" s="18"/>
      <c r="G40" s="19"/>
      <c r="H40" s="20"/>
    </row>
    <row r="41" spans="2:10" s="2" customFormat="1" ht="17.399999999999999" x14ac:dyDescent="0.3">
      <c r="B41" s="7" t="s">
        <v>2</v>
      </c>
      <c r="C41" s="8"/>
      <c r="D41" s="21"/>
      <c r="E41" s="8"/>
      <c r="F41" s="28"/>
      <c r="G41" s="28"/>
      <c r="H41" s="30"/>
    </row>
    <row r="42" spans="2:10" s="2" customFormat="1" ht="13.8" x14ac:dyDescent="0.25">
      <c r="B42" s="53"/>
      <c r="C42" s="54"/>
      <c r="D42" s="54"/>
      <c r="E42" s="54"/>
      <c r="F42" s="54"/>
      <c r="G42" s="54"/>
      <c r="H42" s="55"/>
    </row>
    <row r="43" spans="2:10" s="2" customFormat="1" ht="13.8" x14ac:dyDescent="0.25">
      <c r="B43" s="53"/>
      <c r="C43" s="54"/>
      <c r="D43" s="54"/>
      <c r="E43" s="54"/>
      <c r="F43" s="54"/>
      <c r="G43" s="54"/>
      <c r="H43" s="55"/>
    </row>
    <row r="44" spans="2:10" s="2" customFormat="1" ht="13.8" x14ac:dyDescent="0.25">
      <c r="B44" s="53"/>
      <c r="C44" s="54"/>
      <c r="D44" s="54"/>
      <c r="E44" s="54"/>
      <c r="F44" s="54"/>
      <c r="G44" s="54"/>
      <c r="H44" s="55"/>
    </row>
    <row r="45" spans="2:10" s="2" customFormat="1" ht="13.8" x14ac:dyDescent="0.25">
      <c r="B45" s="53"/>
      <c r="C45" s="54"/>
      <c r="D45" s="54"/>
      <c r="E45" s="54"/>
      <c r="F45" s="54"/>
      <c r="G45" s="54"/>
      <c r="H45" s="55"/>
    </row>
    <row r="46" spans="2:10" s="2" customFormat="1" ht="13.8" x14ac:dyDescent="0.25">
      <c r="B46" s="53"/>
      <c r="C46" s="54"/>
      <c r="D46" s="54"/>
      <c r="E46" s="54"/>
      <c r="F46" s="54"/>
      <c r="G46" s="54"/>
      <c r="H46" s="55"/>
    </row>
    <row r="47" spans="2:10" s="2" customFormat="1" ht="13.8" x14ac:dyDescent="0.25">
      <c r="B47" s="53"/>
      <c r="C47" s="54"/>
      <c r="D47" s="54"/>
      <c r="E47" s="54"/>
      <c r="F47" s="54"/>
      <c r="G47" s="54"/>
      <c r="H47" s="55"/>
    </row>
    <row r="48" spans="2:10" s="2" customFormat="1" ht="13.8" x14ac:dyDescent="0.25">
      <c r="B48" s="53"/>
      <c r="C48" s="54"/>
      <c r="D48" s="54"/>
      <c r="E48" s="54"/>
      <c r="F48" s="54"/>
      <c r="G48" s="54"/>
      <c r="H48" s="55"/>
    </row>
    <row r="49" spans="2:8" s="2" customFormat="1" ht="13.8" x14ac:dyDescent="0.25">
      <c r="B49" s="53"/>
      <c r="C49" s="54"/>
      <c r="D49" s="54"/>
      <c r="E49" s="54"/>
      <c r="F49" s="54"/>
      <c r="G49" s="54"/>
      <c r="H49" s="55"/>
    </row>
    <row r="50" spans="2:8" s="2" customFormat="1" ht="14.1" customHeight="1" x14ac:dyDescent="0.25">
      <c r="B50" s="68" t="s">
        <v>10</v>
      </c>
      <c r="C50" s="68"/>
      <c r="D50" s="68"/>
      <c r="E50" s="68"/>
      <c r="F50" s="68"/>
      <c r="G50" s="68"/>
      <c r="H50" s="68"/>
    </row>
    <row r="51" spans="2:8" s="2" customFormat="1" ht="15" customHeight="1" x14ac:dyDescent="0.25">
      <c r="B51" s="69"/>
      <c r="C51" s="69"/>
      <c r="D51" s="69"/>
      <c r="E51" s="69"/>
      <c r="F51" s="69"/>
      <c r="G51" s="69"/>
      <c r="H51" s="69"/>
    </row>
    <row r="52" spans="2:8" s="2" customFormat="1" ht="15" customHeight="1" x14ac:dyDescent="0.25">
      <c r="B52" s="65" t="s">
        <v>25</v>
      </c>
      <c r="C52" s="66"/>
      <c r="D52" s="66"/>
      <c r="E52" s="66"/>
      <c r="F52" s="66"/>
      <c r="G52" s="66"/>
      <c r="H52" s="67"/>
    </row>
    <row r="53" spans="2:8" s="2" customFormat="1" ht="15.6" x14ac:dyDescent="0.25">
      <c r="B53" s="51"/>
      <c r="C53" s="59"/>
      <c r="D53" s="59"/>
      <c r="E53" s="59"/>
      <c r="F53" s="59"/>
      <c r="G53" s="59"/>
      <c r="H53" s="52"/>
    </row>
    <row r="54" spans="2:8" s="2" customFormat="1" ht="13.8" x14ac:dyDescent="0.25">
      <c r="B54" s="26"/>
      <c r="C54" s="27"/>
      <c r="D54" s="27"/>
      <c r="E54" s="27"/>
      <c r="F54" s="27"/>
      <c r="G54" s="27"/>
      <c r="H54" s="22"/>
    </row>
    <row r="55" spans="2:8" s="2" customFormat="1" ht="13.8" x14ac:dyDescent="0.25">
      <c r="B55" s="26"/>
      <c r="C55" s="27"/>
      <c r="D55" s="27"/>
      <c r="E55" s="27"/>
      <c r="F55" s="27"/>
      <c r="G55" s="27"/>
      <c r="H55" s="22"/>
    </row>
    <row r="56" spans="2:8" s="2" customFormat="1" ht="13.8" x14ac:dyDescent="0.25">
      <c r="B56" s="53"/>
      <c r="C56" s="54"/>
      <c r="D56" s="54"/>
      <c r="E56" s="54"/>
      <c r="F56" s="54"/>
      <c r="G56" s="54"/>
      <c r="H56" s="55"/>
    </row>
    <row r="57" spans="2:8" s="2" customFormat="1" ht="13.8" x14ac:dyDescent="0.25">
      <c r="B57" s="64"/>
      <c r="C57" s="64"/>
      <c r="D57" s="64"/>
      <c r="E57" s="64"/>
      <c r="F57" s="64"/>
      <c r="G57" s="64"/>
      <c r="H57" s="64"/>
    </row>
    <row r="58" spans="2:8" s="2" customFormat="1" ht="13.8" x14ac:dyDescent="0.25">
      <c r="B58" s="64"/>
      <c r="C58" s="64"/>
      <c r="D58" s="64"/>
      <c r="E58" s="64"/>
      <c r="F58" s="64"/>
      <c r="G58" s="64"/>
      <c r="H58" s="64"/>
    </row>
    <row r="59" spans="2:8" x14ac:dyDescent="0.25">
      <c r="B59" s="64"/>
      <c r="C59" s="64"/>
      <c r="D59" s="64"/>
      <c r="E59" s="64"/>
      <c r="F59" s="64"/>
      <c r="G59" s="64"/>
      <c r="H59" s="64"/>
    </row>
  </sheetData>
  <mergeCells count="23">
    <mergeCell ref="B58:H58"/>
    <mergeCell ref="B59:H59"/>
    <mergeCell ref="B52:H52"/>
    <mergeCell ref="B47:H47"/>
    <mergeCell ref="B48:H48"/>
    <mergeCell ref="B49:H49"/>
    <mergeCell ref="B53:H53"/>
    <mergeCell ref="B50:H51"/>
    <mergeCell ref="B57:H57"/>
    <mergeCell ref="G8:H8"/>
    <mergeCell ref="B56:H56"/>
    <mergeCell ref="B16:H16"/>
    <mergeCell ref="B22:H22"/>
    <mergeCell ref="B44:H44"/>
    <mergeCell ref="B43:H43"/>
    <mergeCell ref="B42:H42"/>
    <mergeCell ref="B46:H46"/>
    <mergeCell ref="B45:H45"/>
    <mergeCell ref="E9:H9"/>
    <mergeCell ref="D10:E10"/>
    <mergeCell ref="F10:H10"/>
    <mergeCell ref="C11:H11"/>
    <mergeCell ref="C12:H12"/>
  </mergeCells>
  <dataValidations disablePrompts="1" count="2">
    <dataValidation type="list" allowBlank="1" showInputMessage="1" showErrorMessage="1" sqref="H17:H21 H23:H39" xr:uid="{00000000-0002-0000-0000-000000000000}">
      <formula1>$AA$3:$AA$4</formula1>
    </dataValidation>
    <dataValidation type="list" allowBlank="1" showInputMessage="1" showErrorMessage="1" sqref="B17:B21 B23:B39"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&amp;C&amp;"-,Bold"&amp;24CA-Q-0526_20170120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C0FA02E-AD00-4063-8753-C1F1AAD2743C}"/>
</file>

<file path=customXml/itemProps2.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3.xml><?xml version="1.0" encoding="utf-8"?>
<ds:datastoreItem xmlns:ds="http://schemas.openxmlformats.org/officeDocument/2006/customXml" ds:itemID="{CA839A2A-B14A-4ACB-8809-BE47D1BD8EDE}">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136fb3ed-1f9b-461a-ba3b-e1ffc7a297a5"/>
    <ds:schemaRef ds:uri="http://www.w3.org/XML/1998/namespace"/>
  </ds:schemaRefs>
</ds:datastoreItem>
</file>

<file path=customXml/itemProps4.xml><?xml version="1.0" encoding="utf-8"?>
<ds:datastoreItem xmlns:ds="http://schemas.openxmlformats.org/officeDocument/2006/customXml" ds:itemID="{F6229977-6D12-4B1F-993C-470644C534D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